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<sst xmlns="http://schemas.openxmlformats.org/spreadsheetml/2006/main" count="61" uniqueCount="51">
  <si>
    <t>Full RSO Name:</t>
  </si>
  <si>
    <t xml:space="preserve">Black Student Union </t>
  </si>
  <si>
    <t>RSO Officer Name:</t>
  </si>
  <si>
    <t>Safiya Bansfield</t>
  </si>
  <si>
    <t>SAO Adviser:</t>
  </si>
  <si>
    <t>Jon Solomon</t>
  </si>
  <si>
    <t>Event Name:</t>
  </si>
  <si>
    <t>BSU Legacy Soiree</t>
  </si>
  <si>
    <t>Please read all funding policies before requesting funds:</t>
  </si>
  <si>
    <t>RSO Funding Policies</t>
  </si>
  <si>
    <t>Event Budget Planning Worksheet</t>
  </si>
  <si>
    <t>Item</t>
  </si>
  <si>
    <t>Total Cost</t>
  </si>
  <si>
    <t>Requested Funds</t>
  </si>
  <si>
    <t>Source</t>
  </si>
  <si>
    <t xml:space="preserve">Venue </t>
  </si>
  <si>
    <t>ECC SDEF Co-Sponsorship</t>
  </si>
  <si>
    <t xml:space="preserve">Honoraria </t>
  </si>
  <si>
    <t>Alumni Association + ASUW Special Appropriations (137)</t>
  </si>
  <si>
    <t xml:space="preserve">Program </t>
  </si>
  <si>
    <t>Band</t>
  </si>
  <si>
    <t>GPSS Special Allocations</t>
  </si>
  <si>
    <t>Keynote</t>
  </si>
  <si>
    <t>Wells Fargo + ASUW Special Appropriations(1000) + CSF Mini Grant</t>
  </si>
  <si>
    <t xml:space="preserve">Decorations </t>
  </si>
  <si>
    <t xml:space="preserve">GPSS Diversity </t>
  </si>
  <si>
    <t>Programs</t>
  </si>
  <si>
    <t xml:space="preserve">Photographer </t>
  </si>
  <si>
    <t>Performer</t>
  </si>
  <si>
    <t xml:space="preserve">GPSS DIversity + BSC </t>
  </si>
  <si>
    <t xml:space="preserve">Program Total </t>
  </si>
  <si>
    <t xml:space="preserve">Dinner  </t>
  </si>
  <si>
    <t>Dinnerware/Table Cloth</t>
  </si>
  <si>
    <t xml:space="preserve">ASUW Special Appropriations </t>
  </si>
  <si>
    <t xml:space="preserve">Dessert </t>
  </si>
  <si>
    <t xml:space="preserve">Catering </t>
  </si>
  <si>
    <t xml:space="preserve">Food Total </t>
  </si>
  <si>
    <t>TOTALS</t>
  </si>
  <si>
    <t>Not all RSOs will have all of the above categories.</t>
  </si>
  <si>
    <t>Please recreate a budget in this style specific to your event.</t>
  </si>
  <si>
    <t>Please list all other potential funding sources below.</t>
  </si>
  <si>
    <t>All Funding Sources</t>
  </si>
  <si>
    <t>Amount Requested</t>
  </si>
  <si>
    <t>Amount Approved</t>
  </si>
  <si>
    <t>ASUW BSC</t>
  </si>
  <si>
    <t>TBD</t>
  </si>
  <si>
    <t>Alumni Associations Fund</t>
  </si>
  <si>
    <t>Wells Fargo</t>
  </si>
  <si>
    <t>GPSS Diversity Fund</t>
  </si>
  <si>
    <t xml:space="preserve">CSF Mini Grant </t>
  </si>
  <si>
    <t xml:space="preserve">Notes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</si>
</sst>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2">
    <font>
      <sz val="10.0"/>
      <color rgb="FF000000"/>
      <name val="Arial"/>
    </font>
    <font>
      <sz val="11.0"/>
      <color rgb="FF000000"/>
      <name val="Calibri"/>
    </font>
    <font/>
    <font>
      <b/>
      <i/>
      <sz val="11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b/>
      <color rgb="FF000000"/>
      <name val="Roboto"/>
    </font>
    <font>
      <b/>
      <i/>
      <sz val="14.0"/>
      <color rgb="FF000000"/>
      <name val="Calibri"/>
    </font>
    <font>
      <i/>
      <sz val="12.0"/>
      <color rgb="FF000000"/>
      <name val="Calibri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1" fillId="2" fontId="6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0" fontId="6" numFmtId="0" xfId="0" applyAlignment="1" applyFont="1">
      <alignment shrinkToFit="0" vertical="bottom" wrapText="0"/>
    </xf>
    <xf borderId="4" fillId="0" fontId="6" numFmtId="0" xfId="0" applyAlignment="1" applyBorder="1" applyFont="1">
      <alignment horizontal="center" shrinkToFit="0" vertical="bottom" wrapText="0"/>
    </xf>
    <xf borderId="5" fillId="0" fontId="7" numFmtId="0" xfId="0" applyAlignment="1" applyBorder="1" applyFont="1">
      <alignment horizontal="center" readingOrder="0" shrinkToFit="0" vertical="bottom" wrapText="0"/>
    </xf>
    <xf borderId="6" fillId="0" fontId="7" numFmtId="0" xfId="0" applyAlignment="1" applyBorder="1" applyFont="1">
      <alignment horizontal="center" readingOrder="0" shrinkToFit="0" vertical="bottom" wrapText="0"/>
    </xf>
    <xf borderId="6" fillId="0" fontId="7" numFmtId="0" xfId="0" applyAlignment="1" applyBorder="1" applyFont="1">
      <alignment horizontal="center" readingOrder="0" shrinkToFit="0" vertical="top" wrapText="0"/>
    </xf>
    <xf borderId="7" fillId="0" fontId="7" numFmtId="0" xfId="0" applyAlignment="1" applyBorder="1" applyFont="1">
      <alignment readingOrder="0" shrinkToFit="0" vertical="bottom" wrapText="0"/>
    </xf>
    <xf borderId="8" fillId="0" fontId="1" numFmtId="164" xfId="0" applyAlignment="1" applyBorder="1" applyFont="1" applyNumberFormat="1">
      <alignment horizontal="right" readingOrder="0" shrinkToFit="0" vertical="bottom" wrapText="0"/>
    </xf>
    <xf borderId="3" fillId="0" fontId="1" numFmtId="164" xfId="0" applyAlignment="1" applyBorder="1" applyFont="1" applyNumberFormat="1">
      <alignment horizontal="right" readingOrder="0" shrinkToFit="0" vertical="bottom" wrapText="0"/>
    </xf>
    <xf borderId="0" fillId="3" fontId="8" numFmtId="0" xfId="0" applyAlignment="1" applyFill="1" applyFont="1">
      <alignment readingOrder="0"/>
    </xf>
    <xf borderId="1" fillId="0" fontId="7" numFmtId="0" xfId="0" applyAlignment="1" applyBorder="1" applyFont="1">
      <alignment readingOrder="0" shrinkToFit="0" vertical="bottom" wrapText="0"/>
    </xf>
    <xf borderId="6" fillId="0" fontId="1" numFmtId="164" xfId="0" applyAlignment="1" applyBorder="1" applyFont="1" applyNumberFormat="1">
      <alignment horizontal="right" readingOrder="0" shrinkToFit="0" vertical="bottom" wrapText="0"/>
    </xf>
    <xf borderId="9" fillId="0" fontId="1" numFmtId="164" xfId="0" applyAlignment="1" applyBorder="1" applyFont="1" applyNumberFormat="1">
      <alignment horizontal="right" readingOrder="0" shrinkToFit="0" vertical="bottom" wrapText="0"/>
    </xf>
    <xf borderId="10" fillId="0" fontId="7" numFmtId="0" xfId="0" applyAlignment="1" applyBorder="1" applyFont="1">
      <alignment readingOrder="0" shrinkToFit="0" vertical="bottom" wrapText="0"/>
    </xf>
    <xf borderId="5" fillId="0" fontId="1" numFmtId="0" xfId="0" applyAlignment="1" applyBorder="1" applyFon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5" fillId="0" fontId="7" numFmtId="0" xfId="0" applyAlignment="1" applyBorder="1" applyFont="1">
      <alignment readingOrder="0" shrinkToFit="0" vertical="bottom" wrapText="0"/>
    </xf>
    <xf borderId="11" fillId="0" fontId="1" numFmtId="164" xfId="0" applyAlignment="1" applyBorder="1" applyFont="1" applyNumberFormat="1">
      <alignment horizontal="right" readingOrder="0" shrinkToFit="0" vertical="bottom" wrapText="0"/>
    </xf>
    <xf borderId="5" fillId="0" fontId="1" numFmtId="0" xfId="0" applyAlignment="1" applyBorder="1" applyFont="1">
      <alignment readingOrder="0" shrinkToFit="0" vertical="bottom" wrapText="0"/>
    </xf>
    <xf borderId="11" fillId="0" fontId="1" numFmtId="165" xfId="0" applyAlignment="1" applyBorder="1" applyFont="1" applyNumberFormat="1">
      <alignment readingOrder="0" shrinkToFit="0" vertical="bottom" wrapText="0"/>
    </xf>
    <xf borderId="9" fillId="0" fontId="1" numFmtId="165" xfId="0" applyAlignment="1" applyBorder="1" applyFont="1" applyNumberFormat="1">
      <alignment readingOrder="0" shrinkToFit="0" vertical="bottom" wrapText="0"/>
    </xf>
    <xf borderId="5" fillId="0" fontId="1" numFmtId="0" xfId="0" applyAlignment="1" applyBorder="1" applyFont="1">
      <alignment readingOrder="0" vertical="bottom"/>
    </xf>
    <xf borderId="10" fillId="3" fontId="8" numFmtId="0" xfId="0" applyAlignment="1" applyBorder="1" applyFont="1">
      <alignment readingOrder="0"/>
    </xf>
    <xf borderId="5" fillId="0" fontId="1" numFmtId="0" xfId="0" applyAlignment="1" applyBorder="1" applyFont="1">
      <alignment readingOrder="0" shrinkToFit="0" vertical="bottom" wrapText="0"/>
    </xf>
    <xf borderId="5" fillId="0" fontId="7" numFmtId="0" xfId="0" applyAlignment="1" applyBorder="1" applyFont="1">
      <alignment readingOrder="0" shrinkToFit="0" vertical="bottom" wrapText="0"/>
    </xf>
    <xf borderId="11" fillId="0" fontId="7" numFmtId="165" xfId="0" applyAlignment="1" applyBorder="1" applyFont="1" applyNumberFormat="1">
      <alignment shrinkToFit="0" vertical="bottom" wrapText="0"/>
    </xf>
    <xf borderId="9" fillId="0" fontId="7" numFmtId="165" xfId="0" applyAlignment="1" applyBorder="1" applyFont="1" applyNumberForma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readingOrder="0" shrinkToFit="0" vertical="bottom" wrapText="0"/>
    </xf>
    <xf borderId="12" fillId="0" fontId="1" numFmtId="165" xfId="0" applyAlignment="1" applyBorder="1" applyFont="1" applyNumberFormat="1">
      <alignment readingOrder="0" shrinkToFit="0" vertical="bottom" wrapText="0"/>
    </xf>
    <xf borderId="13" fillId="0" fontId="1" numFmtId="165" xfId="0" applyAlignment="1" applyBorder="1" applyFont="1" applyNumberFormat="1">
      <alignment readingOrder="0" shrinkToFit="0" vertical="bottom" wrapText="0"/>
    </xf>
    <xf borderId="14" fillId="0" fontId="1" numFmtId="0" xfId="0" applyAlignment="1" applyBorder="1" applyFont="1">
      <alignment readingOrder="0" shrinkToFit="0" vertical="bottom" wrapText="0"/>
    </xf>
    <xf borderId="1" fillId="0" fontId="7" numFmtId="0" xfId="0" applyAlignment="1" applyBorder="1" applyFont="1">
      <alignment readingOrder="0" shrinkToFit="0" vertical="bottom" wrapText="0"/>
    </xf>
    <xf borderId="6" fillId="0" fontId="7" numFmtId="165" xfId="0" applyAlignment="1" applyBorder="1" applyFont="1" applyNumberFormat="1">
      <alignment shrinkToFit="0" vertical="bottom" wrapText="0"/>
    </xf>
    <xf borderId="3" fillId="0" fontId="7" numFmtId="165" xfId="0" applyAlignment="1" applyBorder="1" applyFont="1" applyNumberFormat="1">
      <alignment readingOrder="0" shrinkToFit="0" vertical="bottom" wrapText="0"/>
    </xf>
    <xf borderId="10" fillId="0" fontId="1" numFmtId="0" xfId="0" applyAlignment="1" applyBorder="1" applyFont="1">
      <alignment readingOrder="0" shrinkToFit="0" vertical="bottom" wrapText="0"/>
    </xf>
    <xf borderId="6" fillId="0" fontId="7" numFmtId="0" xfId="0" applyAlignment="1" applyBorder="1" applyFont="1">
      <alignment horizontal="right" readingOrder="0" shrinkToFit="0" vertical="bottom" wrapText="0"/>
    </xf>
    <xf borderId="6" fillId="0" fontId="7" numFmtId="164" xfId="0" applyAlignment="1" applyBorder="1" applyFont="1" applyNumberFormat="1">
      <alignment horizontal="right" readingOrder="0" shrinkToFit="0" vertical="bottom" wrapText="0"/>
    </xf>
    <xf borderId="9" fillId="0" fontId="1" numFmtId="0" xfId="0" applyAlignment="1" applyBorder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9" numFmtId="0" xfId="0" applyAlignment="1" applyFont="1">
      <alignment horizontal="center" readingOrder="0" vertical="bottom"/>
    </xf>
    <xf borderId="0" fillId="0" fontId="1" numFmtId="0" xfId="0" applyAlignment="1" applyFont="1">
      <alignment horizontal="center" vertical="bottom"/>
    </xf>
    <xf borderId="0" fillId="0" fontId="10" numFmtId="0" xfId="0" applyAlignment="1" applyFont="1">
      <alignment horizontal="center" readingOrder="0" shrinkToFit="0" vertical="bottom" wrapText="0"/>
    </xf>
    <xf borderId="4" fillId="0" fontId="10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readingOrder="0" shrinkToFit="0" vertical="bottom" wrapText="0"/>
    </xf>
    <xf borderId="6" fillId="0" fontId="1" numFmtId="0" xfId="0" applyAlignment="1" applyBorder="1" applyFont="1">
      <alignment readingOrder="0" shrinkToFit="0" vertical="bottom" wrapText="0"/>
    </xf>
    <xf borderId="3" fillId="0" fontId="1" numFmtId="3" xfId="0" applyAlignment="1" applyBorder="1" applyFont="1" applyNumberFormat="1">
      <alignment horizontal="right" readingOrder="0" shrinkToFit="0" vertical="bottom" wrapText="0"/>
    </xf>
    <xf borderId="11" fillId="0" fontId="1" numFmtId="0" xfId="0" applyAlignment="1" applyBorder="1" applyFont="1">
      <alignment readingOrder="0" shrinkToFit="0" vertical="bottom" wrapText="0"/>
    </xf>
    <xf borderId="3" fillId="0" fontId="1" numFmtId="0" xfId="0" applyAlignment="1" applyBorder="1" applyFont="1">
      <alignment horizontal="right" readingOrder="0" shrinkToFit="0" vertical="bottom" wrapText="0"/>
    </xf>
    <xf borderId="9" fillId="0" fontId="1" numFmtId="0" xfId="0" applyAlignment="1" applyBorder="1" applyFont="1">
      <alignment horizontal="right" readingOrder="0" shrinkToFit="0" vertical="bottom" wrapText="0"/>
    </xf>
    <xf borderId="0" fillId="0" fontId="1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depts.washington.edu/thehub/sao/rso-funding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7.0"/>
    <col customWidth="1" min="2" max="2" width="23.29"/>
    <col customWidth="1" min="3" max="3" width="23.43"/>
    <col customWidth="1" min="4" max="4" width="59.0"/>
  </cols>
  <sheetData>
    <row r="1">
      <c r="A1" s="1"/>
      <c r="B1" s="1"/>
      <c r="C1" s="1"/>
      <c r="D1" s="1"/>
    </row>
    <row r="2">
      <c r="A2" s="2" t="s">
        <v>0</v>
      </c>
      <c r="B2" s="3" t="s">
        <v>1</v>
      </c>
      <c r="D2" s="1"/>
    </row>
    <row r="3">
      <c r="A3" s="2" t="s">
        <v>2</v>
      </c>
      <c r="B3" s="3" t="s">
        <v>3</v>
      </c>
      <c r="D3" s="1"/>
    </row>
    <row r="4">
      <c r="A4" s="2" t="s">
        <v>4</v>
      </c>
      <c r="B4" s="3" t="s">
        <v>5</v>
      </c>
      <c r="D4" s="1"/>
    </row>
    <row r="5">
      <c r="A5" s="2" t="s">
        <v>6</v>
      </c>
      <c r="B5" s="3" t="s">
        <v>7</v>
      </c>
      <c r="D5" s="1"/>
    </row>
    <row r="6">
      <c r="A6" s="1"/>
      <c r="B6" s="1"/>
      <c r="C6" s="1"/>
      <c r="D6" s="1"/>
    </row>
    <row r="7">
      <c r="A7" s="4" t="s">
        <v>8</v>
      </c>
      <c r="C7" s="5" t="s">
        <v>9</v>
      </c>
    </row>
    <row r="8">
      <c r="A8" s="6"/>
      <c r="B8" s="1"/>
      <c r="C8" s="7"/>
      <c r="D8" s="1"/>
    </row>
    <row r="9">
      <c r="A9" s="8" t="s">
        <v>10</v>
      </c>
      <c r="B9" s="9"/>
      <c r="C9" s="10"/>
      <c r="D9" s="11"/>
    </row>
    <row r="10">
      <c r="A10" s="12"/>
      <c r="B10" s="12"/>
      <c r="C10" s="12"/>
      <c r="D10" s="11"/>
    </row>
    <row r="11">
      <c r="A11" s="13" t="s">
        <v>11</v>
      </c>
      <c r="B11" s="14" t="s">
        <v>12</v>
      </c>
      <c r="C11" s="14" t="s">
        <v>13</v>
      </c>
      <c r="D11" s="15" t="s">
        <v>14</v>
      </c>
    </row>
    <row r="12">
      <c r="A12" s="16" t="s">
        <v>15</v>
      </c>
      <c r="B12" s="17">
        <v>910.0</v>
      </c>
      <c r="C12" s="18">
        <v>910.0</v>
      </c>
      <c r="D12" s="19" t="s">
        <v>16</v>
      </c>
    </row>
    <row r="13">
      <c r="A13" s="20" t="s">
        <v>17</v>
      </c>
      <c r="B13" s="21">
        <v>637.0</v>
      </c>
      <c r="C13" s="22">
        <v>637.0</v>
      </c>
      <c r="D13" s="23" t="s">
        <v>18</v>
      </c>
    </row>
    <row r="14">
      <c r="A14" s="24"/>
      <c r="B14" s="25"/>
      <c r="C14" s="26"/>
      <c r="D14" s="27"/>
    </row>
    <row r="15">
      <c r="A15" s="28" t="s">
        <v>19</v>
      </c>
      <c r="B15" s="29"/>
      <c r="C15" s="22"/>
      <c r="D15" s="27"/>
    </row>
    <row r="16">
      <c r="A16" s="30" t="s">
        <v>20</v>
      </c>
      <c r="B16" s="31">
        <v>750.0</v>
      </c>
      <c r="C16" s="32">
        <v>750.0</v>
      </c>
      <c r="D16" s="23" t="s">
        <v>21</v>
      </c>
    </row>
    <row r="17">
      <c r="A17" s="30" t="s">
        <v>22</v>
      </c>
      <c r="B17" s="31">
        <v>3000.0</v>
      </c>
      <c r="C17" s="32">
        <v>3000.0</v>
      </c>
      <c r="D17" s="23" t="s">
        <v>23</v>
      </c>
    </row>
    <row r="18">
      <c r="A18" s="33" t="s">
        <v>24</v>
      </c>
      <c r="B18" s="29">
        <v>200.0</v>
      </c>
      <c r="C18" s="22">
        <v>200.0</v>
      </c>
      <c r="D18" s="23" t="s">
        <v>25</v>
      </c>
    </row>
    <row r="19">
      <c r="A19" s="30" t="s">
        <v>26</v>
      </c>
      <c r="B19" s="31">
        <v>200.0</v>
      </c>
      <c r="C19" s="32">
        <v>90.0</v>
      </c>
      <c r="D19" s="34" t="s">
        <v>16</v>
      </c>
    </row>
    <row r="20">
      <c r="A20" s="30" t="s">
        <v>27</v>
      </c>
      <c r="B20" s="31">
        <v>0.0</v>
      </c>
      <c r="C20" s="32"/>
      <c r="D20" s="27"/>
    </row>
    <row r="21">
      <c r="A21" s="35" t="s">
        <v>28</v>
      </c>
      <c r="B21" s="29">
        <v>600.0</v>
      </c>
      <c r="C21" s="22">
        <v>600.0</v>
      </c>
      <c r="D21" s="23" t="s">
        <v>29</v>
      </c>
    </row>
    <row r="22">
      <c r="A22" s="36" t="s">
        <v>30</v>
      </c>
      <c r="B22" s="37">
        <f t="shared" ref="B22:C22" si="1">SUM(B16:B21)</f>
        <v>4750</v>
      </c>
      <c r="C22" s="38">
        <f t="shared" si="1"/>
        <v>4640</v>
      </c>
      <c r="D22" s="27"/>
    </row>
    <row r="23">
      <c r="A23" s="39"/>
      <c r="B23" s="40"/>
      <c r="C23" s="27"/>
      <c r="D23" s="27"/>
    </row>
    <row r="24">
      <c r="A24" s="20" t="s">
        <v>31</v>
      </c>
      <c r="B24" s="41"/>
      <c r="C24" s="42"/>
      <c r="D24" s="27"/>
    </row>
    <row r="25">
      <c r="A25" s="43" t="s">
        <v>32</v>
      </c>
      <c r="B25" s="44">
        <v>363.0</v>
      </c>
      <c r="C25" s="45">
        <v>363.0</v>
      </c>
      <c r="D25" s="23" t="s">
        <v>33</v>
      </c>
    </row>
    <row r="26">
      <c r="A26" s="46" t="s">
        <v>34</v>
      </c>
      <c r="B26" s="44">
        <v>300.0</v>
      </c>
      <c r="C26" s="45"/>
      <c r="D26" s="23"/>
    </row>
    <row r="27">
      <c r="A27" s="46" t="s">
        <v>35</v>
      </c>
      <c r="B27" s="44">
        <v>2997.54</v>
      </c>
      <c r="C27" s="45"/>
      <c r="D27" s="23"/>
    </row>
    <row r="28">
      <c r="A28" s="47" t="s">
        <v>36</v>
      </c>
      <c r="B28" s="48">
        <f>SUM(B25:B27)</f>
        <v>3660.54</v>
      </c>
      <c r="C28" s="49">
        <f>(SUM(C25:C27))</f>
        <v>363</v>
      </c>
      <c r="D28" s="50"/>
    </row>
    <row r="29">
      <c r="A29" s="51" t="s">
        <v>37</v>
      </c>
      <c r="B29" s="52">
        <f t="shared" ref="B29:C29" si="2">SUM(B12,B13,B22,B28)</f>
        <v>9957.54</v>
      </c>
      <c r="C29" s="52">
        <f t="shared" si="2"/>
        <v>6550</v>
      </c>
      <c r="D29" s="53"/>
    </row>
    <row r="30">
      <c r="A30" s="54"/>
      <c r="B30" s="54"/>
      <c r="C30" s="54"/>
      <c r="D30" s="54"/>
    </row>
    <row r="31">
      <c r="A31" s="55" t="s">
        <v>38</v>
      </c>
      <c r="D31" s="56"/>
    </row>
    <row r="32">
      <c r="A32" s="55" t="s">
        <v>39</v>
      </c>
      <c r="D32" s="1"/>
    </row>
    <row r="33">
      <c r="A33" s="56"/>
      <c r="B33" s="56"/>
      <c r="C33" s="56"/>
      <c r="D33" s="1"/>
    </row>
    <row r="34">
      <c r="A34" s="56"/>
      <c r="B34" s="56"/>
      <c r="C34" s="56"/>
      <c r="D34" s="1"/>
    </row>
    <row r="35">
      <c r="A35" s="57" t="s">
        <v>40</v>
      </c>
      <c r="D35" s="1"/>
    </row>
    <row r="36">
      <c r="A36" s="58"/>
      <c r="B36" s="58"/>
      <c r="C36" s="58"/>
      <c r="D36" s="1"/>
    </row>
    <row r="37">
      <c r="A37" s="14" t="s">
        <v>41</v>
      </c>
      <c r="B37" s="14" t="s">
        <v>42</v>
      </c>
      <c r="C37" s="14" t="s">
        <v>43</v>
      </c>
      <c r="D37" s="59"/>
    </row>
    <row r="38">
      <c r="A38" s="60" t="s">
        <v>16</v>
      </c>
      <c r="B38" s="18">
        <v>1000.0</v>
      </c>
      <c r="C38" s="61">
        <v>1500.0</v>
      </c>
      <c r="D38" s="59"/>
    </row>
    <row r="39">
      <c r="A39" s="62" t="s">
        <v>44</v>
      </c>
      <c r="B39" s="53">
        <v>300.0</v>
      </c>
      <c r="C39" s="63" t="s">
        <v>45</v>
      </c>
      <c r="D39" s="1"/>
    </row>
    <row r="40">
      <c r="A40" s="62" t="s">
        <v>46</v>
      </c>
      <c r="B40" s="22">
        <v>500.0</v>
      </c>
      <c r="C40" s="22" t="s">
        <v>45</v>
      </c>
      <c r="D40" s="59"/>
    </row>
    <row r="41">
      <c r="A41" s="62" t="s">
        <v>33</v>
      </c>
      <c r="B41" s="53">
        <v>1500.0</v>
      </c>
      <c r="C41" s="64" t="s">
        <v>45</v>
      </c>
      <c r="D41" s="59"/>
    </row>
    <row r="42">
      <c r="A42" s="62" t="s">
        <v>47</v>
      </c>
      <c r="B42" s="22">
        <v>1000.0</v>
      </c>
      <c r="C42" s="22" t="s">
        <v>45</v>
      </c>
      <c r="D42" s="59"/>
    </row>
    <row r="43">
      <c r="A43" s="62" t="s">
        <v>48</v>
      </c>
      <c r="B43" s="32">
        <v>500.0</v>
      </c>
      <c r="C43" s="64" t="s">
        <v>45</v>
      </c>
      <c r="D43" s="59"/>
    </row>
    <row r="44">
      <c r="A44" s="62" t="s">
        <v>21</v>
      </c>
      <c r="B44" s="32">
        <v>750.0</v>
      </c>
      <c r="C44" s="64" t="s">
        <v>45</v>
      </c>
      <c r="D44" s="59"/>
    </row>
    <row r="45">
      <c r="A45" s="62" t="s">
        <v>49</v>
      </c>
      <c r="B45" s="32">
        <v>1000.0</v>
      </c>
      <c r="C45" s="64"/>
      <c r="D45" s="1"/>
    </row>
    <row r="46">
      <c r="A46" s="51" t="s">
        <v>37</v>
      </c>
      <c r="B46" s="52">
        <f>SUM(B38:B45)</f>
        <v>6550</v>
      </c>
      <c r="C46" s="52"/>
      <c r="D46" s="1"/>
    </row>
    <row r="47">
      <c r="A47" s="1"/>
      <c r="B47" s="1"/>
      <c r="C47" s="1"/>
      <c r="D47" s="1"/>
    </row>
    <row r="48">
      <c r="A48" s="65" t="s">
        <v>50</v>
      </c>
    </row>
  </sheetData>
  <mergeCells count="10">
    <mergeCell ref="B4:C4"/>
    <mergeCell ref="B5:C5"/>
    <mergeCell ref="A7:B7"/>
    <mergeCell ref="C7:D7"/>
    <mergeCell ref="A32:C32"/>
    <mergeCell ref="A31:C31"/>
    <mergeCell ref="A35:C35"/>
    <mergeCell ref="B2:C2"/>
    <mergeCell ref="B3:C3"/>
    <mergeCell ref="A9:C9"/>
  </mergeCells>
  <hyperlinks>
    <hyperlink r:id="rId1" ref="C7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2"/>
</worksheet>
</file>