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sarahtottori/Desktop/"/>
    </mc:Choice>
  </mc:AlternateContent>
  <xr:revisionPtr revIDLastSave="0" documentId="8_{107E2586-A56B-A848-8BBC-BBAA48BE1F07}" xr6:coauthVersionLast="47" xr6:coauthVersionMax="47" xr10:uidLastSave="{00000000-0000-0000-0000-000000000000}"/>
  <bookViews>
    <workbookView xWindow="4620" yWindow="500" windowWidth="28800" windowHeight="16260" xr2:uid="{00000000-000D-0000-FFFF-FFFF00000000}"/>
  </bookViews>
  <sheets>
    <sheet name="CSF Grant Budget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6" i="1" l="1"/>
  <c r="E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<sst xmlns="http://schemas.openxmlformats.org/spreadsheetml/2006/main" count="71" uniqueCount="58">
  <si>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</si>
  <si>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</si>
  <si>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</si>
  <si>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</si>
  <si>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</si>
  <si>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</si>
  <si>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</si>
  <si>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</si>
  <si>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</si>
  <si>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</si>
  <si>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</si>
  <si>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</si>
  <si>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</si>
  <si>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</si>
  <si>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</si>
  <si>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</si>
  <si>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</si>
  <si>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</si>
  <si>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</si>
  <si>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</si>
  <si>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</si>
  <si>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</si>
  <si>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</si>
  <si>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</si>
  <si>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</si>
  <si>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</si>
  <si>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Lūʻau 2026</t>
  </si>
  <si>
    <t>Mini</t>
  </si>
  <si>
    <t>Venue</t>
  </si>
  <si>
    <t>HUB Venue costs</t>
  </si>
  <si>
    <t>Yes</t>
  </si>
  <si>
    <t>Other</t>
  </si>
  <si>
    <t>Food</t>
  </si>
  <si>
    <t>Country Store</t>
  </si>
  <si>
    <t>Dance</t>
  </si>
  <si>
    <t>No</t>
  </si>
  <si>
    <t>Equipment rentals (camera, etc).</t>
  </si>
  <si>
    <t xml:space="preserve">Walkie Talkies + Shipping </t>
  </si>
  <si>
    <t>Tickets and programs</t>
  </si>
  <si>
    <t xml:space="preserve">Printed materials will be limited and replaced with electronic versions whenever possible. </t>
  </si>
  <si>
    <t>We are applying for other funding and requesting that CSF contribute $3600 of the $9080.27.</t>
  </si>
  <si>
    <t>HUB RSO Fund</t>
  </si>
  <si>
    <t>UWAA</t>
  </si>
  <si>
    <t>GPSS Special Allocations Fund</t>
  </si>
  <si>
    <t>ASUW</t>
  </si>
  <si>
    <t>GPSS Diversity Fund</t>
  </si>
  <si>
    <t>ECC SDEF Fund</t>
  </si>
  <si>
    <t>ASUW PISC</t>
  </si>
  <si>
    <t>CSF</t>
  </si>
  <si>
    <t>Approved</t>
  </si>
  <si>
    <t>Requested</t>
  </si>
  <si>
    <t>Not yet requested</t>
  </si>
  <si>
    <t>Decorations + Lei</t>
  </si>
  <si>
    <t>Expected Income</t>
  </si>
  <si>
    <t>Ticket Revenue/Registration Estimates</t>
  </si>
  <si>
    <t>Country Store Sales</t>
  </si>
  <si>
    <t>Donations</t>
  </si>
  <si>
    <t>Expected Revenue (based on past events)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</si>
</sst>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_(&quot;$&quot;* #,##0.00_);_(&quot;$&quot;* \(#,##0.00\);_(&quot;$&quot;* &quot;—&quot;??_);_(@_)"/>
  </numFmts>
  <fonts count="20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aj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  <fill>
      <patternFill patternType="solid">
        <fgColor theme="9" tint="0.39997558519241921"/>
        <bgColor rgb="FF8E7CC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8" fontId="19" fillId="0" borderId="0" xfId="0" applyNumberFormat="1" applyFont="1"/>
    <xf numFmtId="0" fontId="11" fillId="7" borderId="10" xfId="0" applyFont="1" applyFill="1" applyBorder="1" applyAlignment="1">
      <alignment horizontal="center"/>
    </xf>
    <xf numFmtId="0" fontId="8" fillId="7" borderId="10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4"/>
  <sheetViews>
    <sheetView tabSelected="1" topLeftCell="A19" workbookViewId="0">
      <selection activeCell="D43" sqref="D43"/>
    </sheetView>
  </sheetViews>
  <sheetFormatPr baseColWidth="10" defaultColWidth="11.1640625" defaultRowHeight="15" customHeight="1"/>
  <cols>
    <col min="1" max="1" width="14.1640625" customWidth="1"/>
    <col min="2" max="2" width="48.33203125" customWidth="1"/>
    <col min="3" max="3" width="17.83203125" customWidth="1"/>
    <col min="4" max="4" width="17.5" customWidth="1"/>
    <col min="5" max="5" width="12.1640625" customWidth="1"/>
    <col min="6" max="6" width="16" customWidth="1"/>
    <col min="7" max="7" width="38.83203125" customWidth="1"/>
    <col min="8" max="10" width="10.5" customWidth="1"/>
    <col min="11" max="11" width="14.33203125" customWidth="1"/>
    <col min="12" max="12" width="26.83203125" customWidth="1"/>
    <col min="13" max="13" width="31.5" customWidth="1"/>
    <col min="14" max="26" width="11.1640625" customWidth="1"/>
  </cols>
  <sheetData>
    <row r="1" spans="1:26" ht="30.75" customHeight="1">
      <c r="A1" s="45"/>
      <c r="B1" s="46"/>
      <c r="C1" s="47"/>
      <c r="D1" s="39"/>
      <c r="E1" s="39"/>
      <c r="F1" s="39"/>
      <c r="G1" s="39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">
      <c r="A2" s="48" t="s">
        <v>0</v>
      </c>
      <c r="B2" s="46"/>
      <c r="C2" s="49" t="s">
        <v>1</v>
      </c>
      <c r="D2" s="50"/>
      <c r="E2" s="50"/>
      <c r="F2" s="50"/>
      <c r="G2" s="51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1" t="s">
        <v>2</v>
      </c>
      <c r="D3" s="39"/>
      <c r="E3" s="39"/>
      <c r="F3" s="39"/>
      <c r="G3" s="40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>
      <c r="A4" s="10" t="s">
        <v>3</v>
      </c>
      <c r="B4" s="11" t="s">
        <v>26</v>
      </c>
      <c r="C4" s="41" t="s">
        <v>4</v>
      </c>
      <c r="D4" s="39"/>
      <c r="E4" s="39"/>
      <c r="F4" s="39"/>
      <c r="G4" s="40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">
      <c r="A5" s="12" t="s">
        <v>5</v>
      </c>
      <c r="B5" s="13" t="s">
        <v>27</v>
      </c>
      <c r="C5" s="8" t="s">
        <v>6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2" t="s">
        <v>7</v>
      </c>
      <c r="D7" s="39"/>
      <c r="E7" s="39"/>
      <c r="F7" s="39"/>
      <c r="G7" s="40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8" t="s">
        <v>8</v>
      </c>
      <c r="D8" s="39"/>
      <c r="E8" s="39"/>
      <c r="F8" s="39"/>
      <c r="G8" s="40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1" t="s">
        <v>9</v>
      </c>
      <c r="D9" s="39"/>
      <c r="E9" s="39"/>
      <c r="F9" s="39"/>
      <c r="G9" s="40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2" t="s">
        <v>10</v>
      </c>
      <c r="D10" s="43"/>
      <c r="E10" s="43"/>
      <c r="F10" s="43"/>
      <c r="G10" s="44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11</v>
      </c>
      <c r="B12" s="16" t="s">
        <v>12</v>
      </c>
      <c r="C12" s="16" t="s">
        <v>13</v>
      </c>
      <c r="D12" s="16" t="s">
        <v>14</v>
      </c>
      <c r="E12" s="16" t="s">
        <v>15</v>
      </c>
      <c r="F12" s="16" t="s">
        <v>16</v>
      </c>
      <c r="G12" s="16" t="s">
        <v>17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28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8">
      <c r="A14" s="22">
        <v>1</v>
      </c>
      <c r="B14" s="23" t="s">
        <v>29</v>
      </c>
      <c r="C14" s="24"/>
      <c r="D14" s="25"/>
      <c r="E14" s="24">
        <v>9080.27</v>
      </c>
      <c r="F14" s="13" t="s">
        <v>30</v>
      </c>
      <c r="G14" s="26" t="s">
        <v>40</v>
      </c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">
      <c r="A15" s="20"/>
      <c r="B15" s="20"/>
      <c r="C15" s="21"/>
      <c r="D15" s="21"/>
      <c r="E15" s="21"/>
      <c r="F15" s="21"/>
      <c r="G15" s="27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">
      <c r="A16" s="22">
        <v>2</v>
      </c>
      <c r="B16" s="25" t="s">
        <v>36</v>
      </c>
      <c r="C16" s="28"/>
      <c r="D16" s="25"/>
      <c r="E16" s="24">
        <f t="shared" ref="E16" si="0">C16*D16</f>
        <v>0</v>
      </c>
      <c r="F16" s="13" t="s">
        <v>35</v>
      </c>
      <c r="G16" s="29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">
      <c r="A17" s="22">
        <v>3</v>
      </c>
      <c r="B17" s="53" t="s">
        <v>37</v>
      </c>
      <c r="C17" s="24"/>
      <c r="D17" s="25"/>
      <c r="E17" s="24">
        <v>500</v>
      </c>
      <c r="F17" s="13" t="s">
        <v>35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8">
      <c r="A18" s="22">
        <v>4</v>
      </c>
      <c r="B18" s="25" t="s">
        <v>38</v>
      </c>
      <c r="C18" s="24"/>
      <c r="D18" s="25"/>
      <c r="E18" s="24">
        <v>2000</v>
      </c>
      <c r="F18" s="13" t="s">
        <v>35</v>
      </c>
      <c r="G18" s="26" t="s">
        <v>39</v>
      </c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">
      <c r="A19" s="20"/>
      <c r="B19" s="20" t="s">
        <v>31</v>
      </c>
      <c r="C19" s="21"/>
      <c r="D19" s="21"/>
      <c r="E19" s="21"/>
      <c r="F19" s="21"/>
      <c r="G19" s="27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">
      <c r="A20" s="22">
        <v>5</v>
      </c>
      <c r="B20" s="54" t="s">
        <v>32</v>
      </c>
      <c r="C20" s="28"/>
      <c r="D20" s="25"/>
      <c r="E20" s="24">
        <v>4500</v>
      </c>
      <c r="F20" s="13" t="s">
        <v>35</v>
      </c>
      <c r="G20" s="29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">
      <c r="A21" s="22">
        <v>6</v>
      </c>
      <c r="B21" s="54" t="s">
        <v>52</v>
      </c>
      <c r="C21" s="24"/>
      <c r="D21" s="25"/>
      <c r="E21" s="24">
        <v>2300</v>
      </c>
      <c r="F21" s="13" t="s">
        <v>35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">
      <c r="A22" s="22">
        <v>7</v>
      </c>
      <c r="B22" s="54" t="s">
        <v>33</v>
      </c>
      <c r="C22" s="24"/>
      <c r="D22" s="25"/>
      <c r="E22" s="24">
        <v>200</v>
      </c>
      <c r="F22" s="13" t="s">
        <v>35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">
      <c r="A23" s="22">
        <v>8</v>
      </c>
      <c r="B23" s="54" t="s">
        <v>34</v>
      </c>
      <c r="C23" s="24"/>
      <c r="D23" s="25"/>
      <c r="E23" s="24">
        <v>100</v>
      </c>
      <c r="F23" s="13" t="s">
        <v>35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">
      <c r="A24" s="20"/>
      <c r="B24" s="21"/>
      <c r="C24" s="21"/>
      <c r="D24" s="21"/>
      <c r="E24" s="20" t="s">
        <v>15</v>
      </c>
      <c r="F24" s="20" t="s">
        <v>18</v>
      </c>
      <c r="G24" s="21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">
      <c r="A25" s="30" t="s">
        <v>19</v>
      </c>
      <c r="B25" s="31"/>
      <c r="C25" s="32"/>
      <c r="D25" s="32"/>
      <c r="E25" s="32">
        <f>SUM(E14:E24)</f>
        <v>18680.27</v>
      </c>
      <c r="F25" s="32">
        <v>3600</v>
      </c>
      <c r="G25" s="33" t="s">
        <v>20</v>
      </c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">
      <c r="A26" s="34"/>
      <c r="B26" s="34"/>
      <c r="C26" s="34"/>
      <c r="D26" s="34"/>
      <c r="E26" s="34"/>
      <c r="F26" s="35"/>
      <c r="G26" s="36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">
      <c r="A27" s="36"/>
      <c r="B27" s="36"/>
      <c r="C27" s="36"/>
      <c r="D27" s="36"/>
      <c r="E27" s="36"/>
      <c r="F27" s="36"/>
      <c r="G27" s="3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4">
      <c r="A28" s="15" t="s">
        <v>11</v>
      </c>
      <c r="B28" s="16" t="s">
        <v>21</v>
      </c>
      <c r="C28" s="16" t="s">
        <v>22</v>
      </c>
      <c r="D28" s="16" t="s">
        <v>23</v>
      </c>
      <c r="E28" s="16" t="s">
        <v>24</v>
      </c>
      <c r="F28" s="36"/>
      <c r="G28" s="3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">
      <c r="A29" s="19"/>
      <c r="B29" s="20" t="s">
        <v>25</v>
      </c>
      <c r="C29" s="21"/>
      <c r="D29" s="21"/>
      <c r="E29" s="21"/>
      <c r="F29" s="36"/>
      <c r="G29" s="3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>
      <c r="A30" s="22">
        <v>1</v>
      </c>
      <c r="B30" s="55" t="s">
        <v>41</v>
      </c>
      <c r="C30" s="56">
        <v>500</v>
      </c>
      <c r="D30" s="13" t="s">
        <v>51</v>
      </c>
      <c r="E30" s="24">
        <v>0</v>
      </c>
      <c r="F30" s="36"/>
      <c r="G30" s="3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>
      <c r="A31" s="22">
        <v>2</v>
      </c>
      <c r="B31" s="55" t="s">
        <v>42</v>
      </c>
      <c r="C31" s="56">
        <v>500</v>
      </c>
      <c r="D31" s="13" t="s">
        <v>51</v>
      </c>
      <c r="E31" s="24">
        <v>0</v>
      </c>
      <c r="F31" s="36"/>
      <c r="G31" s="36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>
      <c r="A32" s="22">
        <v>3</v>
      </c>
      <c r="B32" s="55" t="s">
        <v>43</v>
      </c>
      <c r="C32" s="56">
        <v>750</v>
      </c>
      <c r="D32" s="13" t="s">
        <v>51</v>
      </c>
      <c r="E32" s="24">
        <v>0</v>
      </c>
      <c r="F32" s="36"/>
      <c r="G32" s="36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>
      <c r="A33" s="22">
        <v>4</v>
      </c>
      <c r="B33" s="55" t="s">
        <v>44</v>
      </c>
      <c r="C33" s="56">
        <v>2500</v>
      </c>
      <c r="D33" s="13" t="s">
        <v>51</v>
      </c>
      <c r="E33" s="24">
        <v>0</v>
      </c>
      <c r="F33" s="36"/>
      <c r="G33" s="3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>
      <c r="A34" s="22">
        <v>5</v>
      </c>
      <c r="B34" s="55" t="s">
        <v>45</v>
      </c>
      <c r="C34" s="56">
        <v>500</v>
      </c>
      <c r="D34" s="13" t="s">
        <v>49</v>
      </c>
      <c r="E34" s="24">
        <v>500</v>
      </c>
      <c r="F34" s="36"/>
      <c r="G34" s="3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>
      <c r="A35" s="22">
        <v>6</v>
      </c>
      <c r="B35" s="55" t="s">
        <v>46</v>
      </c>
      <c r="C35" s="56">
        <v>1000</v>
      </c>
      <c r="D35" s="13" t="s">
        <v>51</v>
      </c>
      <c r="E35" s="24">
        <v>0</v>
      </c>
      <c r="F35" s="36"/>
      <c r="G35" s="3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>
      <c r="A36" s="22">
        <v>7</v>
      </c>
      <c r="B36" s="55" t="s">
        <v>47</v>
      </c>
      <c r="C36" s="56">
        <v>1000</v>
      </c>
      <c r="D36" s="13" t="s">
        <v>51</v>
      </c>
      <c r="E36" s="24">
        <v>0</v>
      </c>
      <c r="F36" s="36"/>
      <c r="G36" s="3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>
      <c r="A37" s="22">
        <v>8</v>
      </c>
      <c r="B37" s="55" t="s">
        <v>48</v>
      </c>
      <c r="C37" s="56">
        <v>3600</v>
      </c>
      <c r="D37" s="13" t="s">
        <v>50</v>
      </c>
      <c r="E37" s="24">
        <v>0</v>
      </c>
      <c r="F37" s="36"/>
      <c r="G37" s="36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">
      <c r="A38" s="57"/>
      <c r="B38" s="58" t="s">
        <v>57</v>
      </c>
      <c r="C38" s="60" t="s">
        <v>53</v>
      </c>
      <c r="D38" s="59"/>
      <c r="E38" s="59"/>
      <c r="F38" s="36"/>
      <c r="G38" s="36"/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>
      <c r="A39" s="22">
        <v>1</v>
      </c>
      <c r="B39" s="55" t="s">
        <v>54</v>
      </c>
      <c r="C39" s="56">
        <v>7000</v>
      </c>
      <c r="D39" s="13"/>
      <c r="E39" s="24"/>
      <c r="F39" s="36"/>
      <c r="G39" s="36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>
      <c r="A40" s="22">
        <v>2</v>
      </c>
      <c r="B40" s="55" t="s">
        <v>55</v>
      </c>
      <c r="C40" s="56">
        <v>2000</v>
      </c>
      <c r="D40" s="13"/>
      <c r="E40" s="24"/>
      <c r="F40" s="36"/>
      <c r="G40" s="36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>
      <c r="A41" s="22">
        <v>3</v>
      </c>
      <c r="B41" s="55" t="s">
        <v>56</v>
      </c>
      <c r="C41" s="56">
        <v>2000</v>
      </c>
      <c r="D41" s="13"/>
      <c r="E41" s="24"/>
      <c r="F41" s="36"/>
      <c r="G41" s="36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>
      <c r="A42" s="36"/>
      <c r="B42" s="36"/>
      <c r="C42" s="36"/>
      <c r="D42" s="36"/>
      <c r="E42" s="36"/>
      <c r="F42" s="36"/>
      <c r="G42" s="36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36"/>
      <c r="B43" s="36"/>
      <c r="C43" s="36"/>
      <c r="D43" s="36"/>
      <c r="E43" s="36"/>
      <c r="F43" s="36"/>
      <c r="G43" s="36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36"/>
      <c r="B44" s="36"/>
      <c r="C44" s="36"/>
      <c r="D44" s="36"/>
      <c r="E44" s="36"/>
      <c r="F44" s="36"/>
      <c r="G44" s="36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36"/>
      <c r="B45" s="36"/>
      <c r="C45" s="36"/>
      <c r="D45" s="36"/>
      <c r="E45" s="36"/>
      <c r="F45" s="36"/>
      <c r="G45" s="36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36"/>
      <c r="B46" s="36"/>
      <c r="C46" s="36"/>
      <c r="D46" s="36"/>
      <c r="E46" s="36"/>
      <c r="F46" s="36"/>
      <c r="G46" s="36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36"/>
      <c r="B47" s="36"/>
      <c r="C47" s="36"/>
      <c r="D47" s="36"/>
      <c r="E47" s="36"/>
      <c r="F47" s="36"/>
      <c r="G47" s="36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36"/>
      <c r="B48" s="36"/>
      <c r="C48" s="36"/>
      <c r="D48" s="36"/>
      <c r="E48" s="36"/>
      <c r="F48" s="36"/>
      <c r="G48" s="36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36"/>
      <c r="B49" s="36"/>
      <c r="C49" s="36"/>
      <c r="D49" s="36"/>
      <c r="E49" s="36"/>
      <c r="F49" s="36"/>
      <c r="G49" s="36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36"/>
      <c r="B50" s="36"/>
      <c r="C50" s="36"/>
      <c r="D50" s="36"/>
      <c r="E50" s="36"/>
      <c r="F50" s="36"/>
      <c r="G50" s="36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36"/>
      <c r="B51" s="36"/>
      <c r="C51" s="36"/>
      <c r="D51" s="36"/>
      <c r="E51" s="36"/>
      <c r="F51" s="36"/>
      <c r="G51" s="36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36"/>
      <c r="B52" s="36"/>
      <c r="C52" s="36"/>
      <c r="D52" s="36"/>
      <c r="E52" s="36"/>
      <c r="F52" s="36"/>
      <c r="G52" s="36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6"/>
      <c r="B53" s="36"/>
      <c r="C53" s="36"/>
      <c r="D53" s="36"/>
      <c r="E53" s="36"/>
      <c r="F53" s="36"/>
      <c r="G53" s="36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6"/>
      <c r="B54" s="36"/>
      <c r="C54" s="36"/>
      <c r="D54" s="36"/>
      <c r="E54" s="36"/>
      <c r="F54" s="36"/>
      <c r="G54" s="36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6"/>
      <c r="B55" s="36"/>
      <c r="C55" s="36"/>
      <c r="D55" s="36"/>
      <c r="E55" s="36"/>
      <c r="F55" s="36"/>
      <c r="G55" s="36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6"/>
      <c r="B56" s="36"/>
      <c r="C56" s="36"/>
      <c r="D56" s="36"/>
      <c r="E56" s="36"/>
      <c r="F56" s="36"/>
      <c r="G56" s="36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6"/>
      <c r="B57" s="36"/>
      <c r="C57" s="36"/>
      <c r="D57" s="36"/>
      <c r="E57" s="36"/>
      <c r="F57" s="36"/>
      <c r="G57" s="36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6"/>
      <c r="B58" s="36"/>
      <c r="C58" s="36"/>
      <c r="D58" s="36"/>
      <c r="E58" s="36"/>
      <c r="F58" s="36"/>
      <c r="G58" s="36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6"/>
      <c r="B59" s="36"/>
      <c r="C59" s="36"/>
      <c r="D59" s="36"/>
      <c r="E59" s="36"/>
      <c r="F59" s="36"/>
      <c r="G59" s="36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6"/>
      <c r="B60" s="36"/>
      <c r="C60" s="36"/>
      <c r="D60" s="36"/>
      <c r="E60" s="36"/>
      <c r="F60" s="36"/>
      <c r="G60" s="36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6"/>
      <c r="B61" s="36"/>
      <c r="C61" s="36"/>
      <c r="D61" s="36"/>
      <c r="E61" s="36"/>
      <c r="F61" s="36"/>
      <c r="G61" s="36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6"/>
      <c r="B62" s="36"/>
      <c r="C62" s="36"/>
      <c r="D62" s="36"/>
      <c r="E62" s="36"/>
      <c r="F62" s="36"/>
      <c r="G62" s="36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6"/>
      <c r="B63" s="36"/>
      <c r="C63" s="36"/>
      <c r="D63" s="36"/>
      <c r="E63" s="36"/>
      <c r="F63" s="36"/>
      <c r="G63" s="36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6"/>
      <c r="B64" s="36"/>
      <c r="C64" s="36"/>
      <c r="D64" s="36"/>
      <c r="E64" s="36"/>
      <c r="F64" s="36"/>
      <c r="G64" s="36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6"/>
      <c r="B65" s="36"/>
      <c r="C65" s="36"/>
      <c r="D65" s="36"/>
      <c r="E65" s="36"/>
      <c r="F65" s="36"/>
      <c r="G65" s="36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6"/>
      <c r="B66" s="36"/>
      <c r="C66" s="36"/>
      <c r="D66" s="36"/>
      <c r="E66" s="36"/>
      <c r="F66" s="36"/>
      <c r="G66" s="36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6"/>
      <c r="B67" s="36"/>
      <c r="C67" s="36"/>
      <c r="D67" s="36"/>
      <c r="E67" s="36"/>
      <c r="F67" s="36"/>
      <c r="G67" s="36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6"/>
      <c r="B68" s="36"/>
      <c r="C68" s="36"/>
      <c r="D68" s="36"/>
      <c r="E68" s="36"/>
      <c r="F68" s="36"/>
      <c r="G68" s="36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6"/>
      <c r="B69" s="36"/>
      <c r="C69" s="36"/>
      <c r="D69" s="36"/>
      <c r="E69" s="36"/>
      <c r="F69" s="36"/>
      <c r="G69" s="36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1"/>
      <c r="B70" s="1"/>
      <c r="C70" s="4"/>
      <c r="D70" s="4"/>
      <c r="E70" s="4"/>
      <c r="F70" s="4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1"/>
      <c r="B71" s="1"/>
      <c r="C71" s="4"/>
      <c r="D71" s="4"/>
      <c r="E71" s="4"/>
      <c r="F71" s="4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4"/>
      <c r="B72" s="4"/>
      <c r="C72" s="4"/>
      <c r="D72" s="4"/>
      <c r="E72" s="4"/>
      <c r="F72" s="4"/>
      <c r="G72" s="37"/>
      <c r="H72" s="4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4"/>
      <c r="B73" s="4"/>
      <c r="C73" s="4"/>
      <c r="D73" s="4"/>
      <c r="E73" s="4"/>
      <c r="F73" s="4"/>
      <c r="G73" s="37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4"/>
      <c r="B74" s="4"/>
      <c r="C74" s="4"/>
      <c r="D74" s="4"/>
      <c r="E74" s="4"/>
      <c r="F74" s="4"/>
      <c r="G74" s="37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4"/>
      <c r="B75" s="4"/>
      <c r="C75" s="4"/>
      <c r="D75" s="4"/>
      <c r="E75" s="4"/>
      <c r="F75" s="4"/>
      <c r="G75" s="37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4"/>
      <c r="B76" s="4"/>
      <c r="C76" s="4"/>
      <c r="D76" s="4"/>
      <c r="E76" s="4"/>
      <c r="F76" s="4"/>
      <c r="G76" s="37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4"/>
      <c r="B77" s="4"/>
      <c r="C77" s="4"/>
      <c r="D77" s="4"/>
      <c r="E77" s="4"/>
      <c r="F77" s="4"/>
      <c r="G77" s="37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4"/>
      <c r="B78" s="4"/>
      <c r="C78" s="4"/>
      <c r="D78" s="4"/>
      <c r="E78" s="4"/>
      <c r="F78" s="4"/>
      <c r="G78" s="37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4"/>
      <c r="B79" s="4"/>
      <c r="C79" s="4"/>
      <c r="D79" s="4"/>
      <c r="E79" s="4"/>
      <c r="F79" s="4"/>
      <c r="G79" s="37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4"/>
      <c r="B80" s="4"/>
      <c r="C80" s="4"/>
      <c r="D80" s="4"/>
      <c r="E80" s="4"/>
      <c r="F80" s="4"/>
      <c r="G80" s="37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4"/>
      <c r="B81" s="4"/>
      <c r="C81" s="4"/>
      <c r="D81" s="4"/>
      <c r="E81" s="4"/>
      <c r="F81" s="4"/>
      <c r="G81" s="37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4"/>
      <c r="B82" s="4"/>
      <c r="C82" s="4"/>
      <c r="D82" s="4"/>
      <c r="E82" s="4"/>
      <c r="F82" s="4"/>
      <c r="G82" s="37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4"/>
      <c r="B83" s="4"/>
      <c r="C83" s="4"/>
      <c r="D83" s="4"/>
      <c r="E83" s="4"/>
      <c r="F83" s="4"/>
      <c r="G83" s="37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4"/>
      <c r="B84" s="4"/>
      <c r="C84" s="4"/>
      <c r="D84" s="4"/>
      <c r="E84" s="4"/>
      <c r="F84" s="4"/>
      <c r="G84" s="37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4"/>
      <c r="B85" s="4"/>
      <c r="C85" s="4"/>
      <c r="D85" s="4"/>
      <c r="E85" s="4"/>
      <c r="F85" s="4"/>
      <c r="G85" s="37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4"/>
      <c r="B86" s="4"/>
      <c r="C86" s="4"/>
      <c r="D86" s="4"/>
      <c r="E86" s="4"/>
      <c r="F86" s="4"/>
      <c r="G86" s="3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7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7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7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7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7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7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7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7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7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7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7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7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7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7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7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7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7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7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7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7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7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7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7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7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7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7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7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7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7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7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7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7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7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7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7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7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7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7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7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7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7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7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7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7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7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7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7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7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7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7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7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7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7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7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7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7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7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7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7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7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7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7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7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7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7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7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7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7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7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7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7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7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7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7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7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7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7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7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7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7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7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7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7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7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7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7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7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7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7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7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7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7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7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7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7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7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7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7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7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7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7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7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7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7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7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7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7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7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7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7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7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7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7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7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7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7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7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7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7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7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7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7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7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7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7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7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7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7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7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7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7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7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7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7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7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7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7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7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7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7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7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7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7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7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7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7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7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7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7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7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7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7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7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7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7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7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7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7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7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7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7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7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7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7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7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7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7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7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7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7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7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7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7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7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7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7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7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7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7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7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7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7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7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7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7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7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7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7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7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7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7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7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7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7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7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7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7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7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7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7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7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7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7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7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7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7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7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7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7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7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7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7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7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7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7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7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7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7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7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7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7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7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7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7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7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7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7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7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7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7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7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7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7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7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7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7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7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7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7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7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7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7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7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7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7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7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7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7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7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7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7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7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7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7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7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7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7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7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7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7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7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7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7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7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7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7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7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7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7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7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7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7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7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7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7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7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7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7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7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7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7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7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7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7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7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7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7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7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7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7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7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7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7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7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7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7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7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7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7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7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7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7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7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7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7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7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7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7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7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7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7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7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7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7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7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7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7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7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7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7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7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7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7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7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7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7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7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7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7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7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7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7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7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7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7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7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7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7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7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7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7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7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7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7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7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7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7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7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7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7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7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7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7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7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7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7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7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7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7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7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7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7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7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7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7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7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7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7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7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7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7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7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7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7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7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7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7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7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7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7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7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7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7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7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7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7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7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7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7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7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7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7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7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7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7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7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7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7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7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7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7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7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7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7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7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7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7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7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7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7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7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7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7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7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7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7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7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7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7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7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7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7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7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7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7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7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7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7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7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7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7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7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7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7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7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7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7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7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7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7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7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7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7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7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7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7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7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7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7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7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7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7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7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7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7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7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7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7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7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7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7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7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7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7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7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7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7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7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7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7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7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7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7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7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7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7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7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7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7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7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7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7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7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7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7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7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7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7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7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7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7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7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7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7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7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7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7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7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7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7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7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7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7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7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7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7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7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7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7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7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7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7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7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7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7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7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7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7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7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7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7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7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7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7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7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7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7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7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7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7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7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7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7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7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7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7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7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7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7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7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7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7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7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7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7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7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7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7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7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7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7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7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7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7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7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7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7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7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7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7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7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7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7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7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7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7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7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7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7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7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7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7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7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7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7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7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7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7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7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7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7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7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7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7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7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7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7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7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7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7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7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7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7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7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7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7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7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7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7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7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7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7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7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7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7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7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7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7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7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7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7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7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7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7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7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7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7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7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7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7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7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7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7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7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7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7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7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7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7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7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7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7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7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7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7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7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7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7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7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7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7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7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7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7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7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7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7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7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7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7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7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7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7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7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7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7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7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7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7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7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7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7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7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7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7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7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7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7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7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7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7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7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7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7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7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7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7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7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7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7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7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7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7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7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7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7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7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7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7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7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7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7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7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7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7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7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7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7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7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7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7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7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7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7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7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7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7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7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7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7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7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7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7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7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7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7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7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7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7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7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7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7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7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7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7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7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7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7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7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7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7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7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7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7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7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7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7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7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7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7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7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7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7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7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7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7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7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7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7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7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7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7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7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7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7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7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7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7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7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7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7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7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7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7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7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7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7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7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7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7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7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7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7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7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7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7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7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7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7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7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7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7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7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7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7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7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7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7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7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7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7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7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7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7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7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7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7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7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7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7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7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7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7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7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7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7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7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7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7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7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7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7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7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7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7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7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7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7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7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7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7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7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7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7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7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7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7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7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7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7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7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7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7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7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7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7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7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7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7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7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7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7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7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7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7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7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7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7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7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7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7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7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7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7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7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7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7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7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7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7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7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7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7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7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7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7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7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7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7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7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7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7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7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7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7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7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7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7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7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7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7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7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7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7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7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7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7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7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5 F19" xr:uid="{00000000-0002-0000-0000-000000000000}">
      <formula1>OR(NOT(ISERROR(DATEVALUE(F13))), AND(ISNUMBER(F13), LEFT(CELL("format", F13))="D"))</formula1>
    </dataValidation>
    <dataValidation type="list" allowBlank="1" sqref="F14 F16:F18 F20:F23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30:D37 D39:D41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A. Tottori</cp:lastModifiedBy>
  <dcterms:created xsi:type="dcterms:W3CDTF">2023-02-14T19:07:27Z</dcterms:created>
  <dcterms:modified xsi:type="dcterms:W3CDTF">2025-11-08T05:09:03Z</dcterms:modified>
</cp:coreProperties>
</file>